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325" windowHeight="6930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E15" i="10"/>
  <c r="I16" i="10"/>
  <c r="J16" i="10"/>
  <c r="E13" i="16" l="1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D13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D12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D11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D14" i="16" l="1"/>
  <c r="D15" i="16" s="1"/>
  <c r="F16" i="10"/>
  <c r="E16" i="10"/>
  <c r="D16" i="10"/>
  <c r="D15" i="10"/>
  <c r="G16" i="10"/>
  <c r="E14" i="16" l="1"/>
  <c r="E15" i="16" s="1"/>
  <c r="C15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C14" i="16"/>
  <c r="E18" i="11" l="1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M16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9" i="13" l="1"/>
  <c r="Q16" i="10"/>
  <c r="Q19" i="11"/>
  <c r="Q18" i="12"/>
  <c r="J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O15" i="16"/>
  <c r="K15" i="16"/>
  <c r="G15" i="16"/>
  <c r="R15" i="16"/>
  <c r="N15" i="16"/>
  <c r="F15" i="16"/>
  <c r="Q15" i="16"/>
  <c r="H15" i="16"/>
  <c r="L15" i="16"/>
  <c r="P15" i="16"/>
  <c r="I15" i="16"/>
  <c r="M15" i="16"/>
  <c r="E19" i="11"/>
  <c r="D19" i="11"/>
  <c r="F19" i="11"/>
  <c r="K16" i="10"/>
  <c r="H16" i="10"/>
  <c r="L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<sst xmlns="http://schemas.openxmlformats.org/spreadsheetml/2006/main" count="192" uniqueCount="42">
  <si>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</si>
  <si>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</si>
  <si>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</si>
  <si>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</si>
  <si>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</si>
  <si>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</si>
  <si>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</si>
  <si>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</si>
  <si>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</si>
  <si>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</si>
  <si>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</si>
  <si>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</si>
  <si>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</si>
  <si>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</si>
  <si>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</si>
  <si>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</si>
  <si>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</si>
  <si>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</si>
  <si>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</si>
  <si>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</si>
  <si>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</si>
  <si>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</si>
  <si>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</si>
  <si>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</si>
  <si>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</si>
  <si>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</si>
  <si>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r>
      <t xml:space="preserve">Әдіскерінің аты-жөні         </t>
    </r>
    <r>
      <rPr>
        <u/>
        <sz val="12"/>
        <color theme="1"/>
        <rFont val="Times New Roman"/>
        <family val="1"/>
        <charset val="204"/>
      </rPr>
      <t xml:space="preserve">  Каргаева С.Ж</t>
    </r>
  </si>
  <si>
    <t>Күншуақ кіші тобы</t>
  </si>
  <si>
    <t>Маханбетова М.Қ   Ауелбаева Б.К</t>
  </si>
  <si>
    <t>Еркетай ортаңғы тобы</t>
  </si>
  <si>
    <t>Өркен ортаңғы тобы</t>
  </si>
  <si>
    <t>Сексенбаева К.Е</t>
  </si>
  <si>
    <t>Алдаберген А.Ж</t>
  </si>
  <si>
    <t>Гүлдер-ай ересек тобы</t>
  </si>
  <si>
    <t>Раушангүл түзету ортаңғы тобы</t>
  </si>
  <si>
    <t>Баукенова З.А   Дүйсенбай Ж.С</t>
  </si>
  <si>
    <t>Жумашева Г.А</t>
  </si>
  <si>
    <t>Балапан МАД тобы</t>
  </si>
  <si>
    <t>Балбөбек МАД тобы</t>
  </si>
  <si>
    <t>Абибулаева А.Т     Кожмагамбетова И.Х</t>
  </si>
  <si>
    <t>Серік Ж.С                             Күзенбай І.А</t>
  </si>
  <si>
    <t>МДҰ атауы       "Қасиет-АБИ" ЖШС-нің "Балдырған" балабақшасы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</si>
</sst>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9" t="s">
        <v>15</v>
      </c>
      <c r="B2" s="39"/>
      <c r="C2" s="39"/>
      <c r="D2" s="2"/>
      <c r="E2" s="2"/>
      <c r="F2" s="2"/>
      <c r="G2" s="2"/>
      <c r="H2" s="2"/>
      <c r="I2" s="40" t="s">
        <v>2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14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 t="s">
        <v>6</v>
      </c>
      <c r="L7" s="35"/>
      <c r="M7" s="35"/>
      <c r="N7" s="35" t="s">
        <v>9</v>
      </c>
      <c r="O7" s="35"/>
      <c r="P7" s="35"/>
      <c r="Q7" s="35" t="s">
        <v>7</v>
      </c>
      <c r="R7" s="35"/>
      <c r="S7" s="35"/>
    </row>
    <row r="8" spans="1:19" ht="128.25" customHeight="1" x14ac:dyDescent="0.25">
      <c r="A8" s="41"/>
      <c r="B8" s="35"/>
      <c r="C8" s="35"/>
      <c r="D8" s="35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6" t="s">
        <v>1</v>
      </c>
      <c r="B14" s="37"/>
      <c r="C14" s="38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34" t="s">
        <v>11</v>
      </c>
      <c r="B15" s="34"/>
      <c r="C15" s="34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A7" zoomScaleNormal="100" workbookViewId="0">
      <selection activeCell="E15" sqref="E15:S15"/>
    </sheetView>
  </sheetViews>
  <sheetFormatPr defaultRowHeight="15" x14ac:dyDescent="0.25"/>
  <cols>
    <col min="2" max="2" width="21.710937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9" t="s">
        <v>15</v>
      </c>
      <c r="B2" s="39"/>
      <c r="C2" s="39"/>
      <c r="D2" s="2"/>
      <c r="E2" s="2"/>
      <c r="F2" s="2"/>
      <c r="G2" s="2"/>
      <c r="H2" s="2"/>
      <c r="I2" s="31" t="s">
        <v>41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26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 t="s">
        <v>6</v>
      </c>
      <c r="L7" s="35"/>
      <c r="M7" s="35"/>
      <c r="N7" s="35" t="s">
        <v>9</v>
      </c>
      <c r="O7" s="35"/>
      <c r="P7" s="35"/>
      <c r="Q7" s="35" t="s">
        <v>7</v>
      </c>
      <c r="R7" s="35"/>
      <c r="S7" s="35"/>
    </row>
    <row r="8" spans="1:19" ht="126.75" customHeight="1" x14ac:dyDescent="0.25">
      <c r="A8" s="41"/>
      <c r="B8" s="35"/>
      <c r="C8" s="35"/>
      <c r="D8" s="35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30" x14ac:dyDescent="0.25">
      <c r="A10" s="7"/>
      <c r="B10" s="29" t="s">
        <v>27</v>
      </c>
      <c r="C10" s="30" t="s">
        <v>28</v>
      </c>
      <c r="D10" s="26">
        <v>35</v>
      </c>
      <c r="E10" s="28">
        <v>12</v>
      </c>
      <c r="F10" s="28">
        <v>15</v>
      </c>
      <c r="G10" s="28">
        <v>8</v>
      </c>
      <c r="H10" s="28">
        <v>8</v>
      </c>
      <c r="I10" s="28">
        <v>15</v>
      </c>
      <c r="J10" s="28">
        <v>12</v>
      </c>
      <c r="K10" s="28">
        <v>7</v>
      </c>
      <c r="L10" s="28">
        <v>17</v>
      </c>
      <c r="M10" s="28">
        <v>11</v>
      </c>
      <c r="N10" s="28">
        <v>9</v>
      </c>
      <c r="O10" s="28">
        <v>16</v>
      </c>
      <c r="P10" s="28">
        <v>10</v>
      </c>
      <c r="Q10" s="28">
        <v>8</v>
      </c>
      <c r="R10" s="28">
        <v>16</v>
      </c>
      <c r="S10" s="28">
        <v>11</v>
      </c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6" t="s">
        <v>1</v>
      </c>
      <c r="B15" s="37"/>
      <c r="C15" s="38"/>
      <c r="D15" s="14">
        <f>SUM(D9:D14)</f>
        <v>35</v>
      </c>
      <c r="E15" s="14">
        <f>SUM(E10:E14)</f>
        <v>12</v>
      </c>
      <c r="F15" s="14">
        <f t="shared" ref="F15:S15" si="0">SUM(F10:F14)</f>
        <v>15</v>
      </c>
      <c r="G15" s="14">
        <f t="shared" si="0"/>
        <v>8</v>
      </c>
      <c r="H15" s="14">
        <f t="shared" si="0"/>
        <v>8</v>
      </c>
      <c r="I15" s="14">
        <f t="shared" si="0"/>
        <v>15</v>
      </c>
      <c r="J15" s="14">
        <f t="shared" si="0"/>
        <v>12</v>
      </c>
      <c r="K15" s="14">
        <f t="shared" si="0"/>
        <v>7</v>
      </c>
      <c r="L15" s="14">
        <f t="shared" si="0"/>
        <v>17</v>
      </c>
      <c r="M15" s="14">
        <f t="shared" si="0"/>
        <v>11</v>
      </c>
      <c r="N15" s="14">
        <f t="shared" si="0"/>
        <v>9</v>
      </c>
      <c r="O15" s="14">
        <f t="shared" si="0"/>
        <v>16</v>
      </c>
      <c r="P15" s="14">
        <f t="shared" si="0"/>
        <v>10</v>
      </c>
      <c r="Q15" s="14">
        <f t="shared" si="0"/>
        <v>8</v>
      </c>
      <c r="R15" s="14">
        <f t="shared" si="0"/>
        <v>16</v>
      </c>
      <c r="S15" s="14">
        <f t="shared" si="0"/>
        <v>11</v>
      </c>
    </row>
    <row r="16" spans="1:19" ht="17.25" customHeight="1" x14ac:dyDescent="0.25">
      <c r="A16" s="42" t="s">
        <v>11</v>
      </c>
      <c r="B16" s="43"/>
      <c r="C16" s="43"/>
      <c r="D16" s="15">
        <f>D15*100/D15</f>
        <v>100</v>
      </c>
      <c r="E16" s="18">
        <f>E15*100/D15</f>
        <v>34.285714285714285</v>
      </c>
      <c r="F16" s="18">
        <f>F15*100/D15</f>
        <v>42.857142857142854</v>
      </c>
      <c r="G16" s="18">
        <f>G15*100/D15</f>
        <v>22.857142857142858</v>
      </c>
      <c r="H16" s="18">
        <f>H15*100/D15</f>
        <v>22.857142857142858</v>
      </c>
      <c r="I16" s="18">
        <f>I15*100/D15</f>
        <v>42.857142857142854</v>
      </c>
      <c r="J16" s="18">
        <f>J15*100/D15</f>
        <v>34.285714285714285</v>
      </c>
      <c r="K16" s="14">
        <f>K15*100/D15</f>
        <v>20</v>
      </c>
      <c r="L16" s="18">
        <f>L15*100/D15</f>
        <v>48.571428571428569</v>
      </c>
      <c r="M16" s="18">
        <f>M15*100/D15</f>
        <v>31.428571428571427</v>
      </c>
      <c r="N16" s="18">
        <f>N15*100/D15</f>
        <v>25.714285714285715</v>
      </c>
      <c r="O16" s="18">
        <f>O15*100/D15</f>
        <v>45.714285714285715</v>
      </c>
      <c r="P16" s="18">
        <f>P15*100/D15</f>
        <v>28.571428571428573</v>
      </c>
      <c r="Q16" s="18">
        <f>Q15*100/D15</f>
        <v>22.857142857142858</v>
      </c>
      <c r="R16" s="18">
        <f>R15*100/D15</f>
        <v>45.714285714285715</v>
      </c>
      <c r="S16" s="18">
        <f>S15*100/D15</f>
        <v>31.428571428571427</v>
      </c>
    </row>
  </sheetData>
  <mergeCells count="13">
    <mergeCell ref="A16:C16"/>
    <mergeCell ref="N7:P7"/>
    <mergeCell ref="Q7:S7"/>
    <mergeCell ref="A15:C15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C10" zoomScaleNormal="100" workbookViewId="0">
      <selection activeCell="I2" sqref="I2:M2"/>
    </sheetView>
  </sheetViews>
  <sheetFormatPr defaultRowHeight="15" x14ac:dyDescent="0.25"/>
  <cols>
    <col min="2" max="2" width="21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9" t="s">
        <v>15</v>
      </c>
      <c r="B2" s="39"/>
      <c r="C2" s="39"/>
      <c r="D2" s="2"/>
      <c r="E2" s="2"/>
      <c r="F2" s="2"/>
      <c r="G2" s="2"/>
      <c r="H2" s="2"/>
      <c r="I2" s="31" t="s">
        <v>41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26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 t="s">
        <v>6</v>
      </c>
      <c r="L7" s="35"/>
      <c r="M7" s="35"/>
      <c r="N7" s="35" t="s">
        <v>9</v>
      </c>
      <c r="O7" s="35"/>
      <c r="P7" s="35"/>
      <c r="Q7" s="35" t="s">
        <v>7</v>
      </c>
      <c r="R7" s="35"/>
      <c r="S7" s="35"/>
    </row>
    <row r="8" spans="1:19" ht="115.5" customHeight="1" x14ac:dyDescent="0.25">
      <c r="A8" s="41"/>
      <c r="B8" s="35"/>
      <c r="C8" s="35"/>
      <c r="D8" s="35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29" t="s">
        <v>29</v>
      </c>
      <c r="C10" s="29" t="s">
        <v>31</v>
      </c>
      <c r="D10" s="26">
        <v>31</v>
      </c>
      <c r="E10" s="26">
        <v>11</v>
      </c>
      <c r="F10" s="26">
        <v>19</v>
      </c>
      <c r="G10" s="26">
        <v>1</v>
      </c>
      <c r="H10" s="26">
        <v>7</v>
      </c>
      <c r="I10" s="26">
        <v>20</v>
      </c>
      <c r="J10" s="26">
        <v>4</v>
      </c>
      <c r="K10" s="26">
        <v>7</v>
      </c>
      <c r="L10" s="26">
        <v>21</v>
      </c>
      <c r="M10" s="26">
        <v>3</v>
      </c>
      <c r="N10" s="26">
        <v>7</v>
      </c>
      <c r="O10" s="26">
        <v>22</v>
      </c>
      <c r="P10" s="26">
        <v>2</v>
      </c>
      <c r="Q10" s="26">
        <v>8</v>
      </c>
      <c r="R10" s="26">
        <v>18</v>
      </c>
      <c r="S10" s="26">
        <v>5</v>
      </c>
    </row>
    <row r="11" spans="1:19" ht="15.75" x14ac:dyDescent="0.25">
      <c r="A11" s="5"/>
      <c r="B11" s="30" t="s">
        <v>30</v>
      </c>
      <c r="C11" s="30" t="s">
        <v>32</v>
      </c>
      <c r="D11" s="14">
        <v>34</v>
      </c>
      <c r="E11" s="14">
        <v>12</v>
      </c>
      <c r="F11" s="14">
        <v>21</v>
      </c>
      <c r="G11" s="14">
        <v>1</v>
      </c>
      <c r="H11" s="14">
        <v>9</v>
      </c>
      <c r="I11" s="14">
        <v>20</v>
      </c>
      <c r="J11" s="14">
        <v>5</v>
      </c>
      <c r="K11" s="14">
        <v>7</v>
      </c>
      <c r="L11" s="14">
        <v>23</v>
      </c>
      <c r="M11" s="14">
        <v>4</v>
      </c>
      <c r="N11" s="14">
        <v>8</v>
      </c>
      <c r="O11" s="14">
        <v>24</v>
      </c>
      <c r="P11" s="14">
        <v>2</v>
      </c>
      <c r="Q11" s="14">
        <v>7</v>
      </c>
      <c r="R11" s="14">
        <v>22</v>
      </c>
      <c r="S11" s="14">
        <v>5</v>
      </c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6" t="s">
        <v>1</v>
      </c>
      <c r="B18" s="37"/>
      <c r="C18" s="38"/>
      <c r="D18" s="14">
        <f t="shared" ref="D18:S18" si="0">SUM(D9:D17)</f>
        <v>65</v>
      </c>
      <c r="E18" s="14">
        <f t="shared" si="0"/>
        <v>23</v>
      </c>
      <c r="F18" s="14">
        <f t="shared" si="0"/>
        <v>40</v>
      </c>
      <c r="G18" s="14">
        <f t="shared" si="0"/>
        <v>2</v>
      </c>
      <c r="H18" s="14">
        <f t="shared" si="0"/>
        <v>16</v>
      </c>
      <c r="I18" s="14">
        <f t="shared" si="0"/>
        <v>40</v>
      </c>
      <c r="J18" s="14">
        <f t="shared" si="0"/>
        <v>9</v>
      </c>
      <c r="K18" s="14">
        <f t="shared" si="0"/>
        <v>14</v>
      </c>
      <c r="L18" s="14">
        <f t="shared" si="0"/>
        <v>44</v>
      </c>
      <c r="M18" s="14">
        <f t="shared" si="0"/>
        <v>7</v>
      </c>
      <c r="N18" s="14">
        <f t="shared" si="0"/>
        <v>15</v>
      </c>
      <c r="O18" s="14">
        <f t="shared" si="0"/>
        <v>46</v>
      </c>
      <c r="P18" s="14">
        <f t="shared" si="0"/>
        <v>4</v>
      </c>
      <c r="Q18" s="14">
        <f t="shared" si="0"/>
        <v>15</v>
      </c>
      <c r="R18" s="14">
        <f t="shared" si="0"/>
        <v>40</v>
      </c>
      <c r="S18" s="14">
        <f t="shared" si="0"/>
        <v>10</v>
      </c>
    </row>
    <row r="19" spans="1:19" ht="18.75" customHeight="1" x14ac:dyDescent="0.25">
      <c r="A19" s="42" t="s">
        <v>11</v>
      </c>
      <c r="B19" s="43"/>
      <c r="C19" s="43"/>
      <c r="D19" s="24">
        <f>D18*100/D18</f>
        <v>100</v>
      </c>
      <c r="E19" s="18">
        <f>E18*100/D18</f>
        <v>35.384615384615387</v>
      </c>
      <c r="F19" s="18">
        <f>F18*100/D18</f>
        <v>61.53846153846154</v>
      </c>
      <c r="G19" s="18">
        <f>G18*100/D18</f>
        <v>3.0769230769230771</v>
      </c>
      <c r="H19" s="18">
        <f>H18*100/D18</f>
        <v>24.615384615384617</v>
      </c>
      <c r="I19" s="18">
        <f>I18*100/D18</f>
        <v>61.53846153846154</v>
      </c>
      <c r="J19" s="18">
        <f>J18*100/D18</f>
        <v>13.846153846153847</v>
      </c>
      <c r="K19" s="18">
        <f>K18*100/D18</f>
        <v>21.53846153846154</v>
      </c>
      <c r="L19" s="18">
        <f>L18*100/D18</f>
        <v>67.692307692307693</v>
      </c>
      <c r="M19" s="18">
        <f>M18*100/D18</f>
        <v>10.76923076923077</v>
      </c>
      <c r="N19" s="18">
        <f>N18*100/D18</f>
        <v>23.076923076923077</v>
      </c>
      <c r="O19" s="18">
        <f>O18*100/D18</f>
        <v>70.769230769230774</v>
      </c>
      <c r="P19" s="18">
        <f>P18*100/D18</f>
        <v>6.1538461538461542</v>
      </c>
      <c r="Q19" s="18">
        <f>Q18*100/D18</f>
        <v>23.076923076923077</v>
      </c>
      <c r="R19" s="18">
        <f>R18*100/D18</f>
        <v>61.53846153846154</v>
      </c>
      <c r="S19" s="18">
        <f>S18*100/D18</f>
        <v>15.384615384615385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13" zoomScaleNormal="100" workbookViewId="0">
      <selection activeCell="I2" sqref="I2:M2"/>
    </sheetView>
  </sheetViews>
  <sheetFormatPr defaultRowHeight="15" x14ac:dyDescent="0.25"/>
  <cols>
    <col min="2" max="2" width="23.28515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9" t="s">
        <v>15</v>
      </c>
      <c r="B2" s="39"/>
      <c r="C2" s="39"/>
      <c r="D2" s="2"/>
      <c r="E2" s="2"/>
      <c r="F2" s="2"/>
      <c r="G2" s="2"/>
      <c r="H2" s="2"/>
      <c r="I2" s="31" t="s">
        <v>41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26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 t="s">
        <v>6</v>
      </c>
      <c r="L7" s="35"/>
      <c r="M7" s="35"/>
      <c r="N7" s="35" t="s">
        <v>9</v>
      </c>
      <c r="O7" s="35"/>
      <c r="P7" s="35"/>
      <c r="Q7" s="35" t="s">
        <v>7</v>
      </c>
      <c r="R7" s="35"/>
      <c r="S7" s="35"/>
    </row>
    <row r="8" spans="1:19" ht="114.75" customHeight="1" x14ac:dyDescent="0.25">
      <c r="A8" s="41"/>
      <c r="B8" s="35"/>
      <c r="C8" s="35"/>
      <c r="D8" s="35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30" x14ac:dyDescent="0.25">
      <c r="A10" s="7"/>
      <c r="B10" s="30" t="s">
        <v>33</v>
      </c>
      <c r="C10" s="30" t="s">
        <v>35</v>
      </c>
      <c r="D10" s="14">
        <v>33</v>
      </c>
      <c r="E10" s="14">
        <v>13</v>
      </c>
      <c r="F10" s="14">
        <v>18</v>
      </c>
      <c r="G10" s="14">
        <v>2</v>
      </c>
      <c r="H10" s="14">
        <v>11</v>
      </c>
      <c r="I10" s="14">
        <v>20</v>
      </c>
      <c r="J10" s="14">
        <v>2</v>
      </c>
      <c r="K10" s="14">
        <v>13</v>
      </c>
      <c r="L10" s="14">
        <v>17</v>
      </c>
      <c r="M10" s="14">
        <v>3</v>
      </c>
      <c r="N10" s="14">
        <v>11</v>
      </c>
      <c r="O10" s="14">
        <v>19</v>
      </c>
      <c r="P10" s="14">
        <v>3</v>
      </c>
      <c r="Q10" s="14">
        <v>10</v>
      </c>
      <c r="R10" s="14">
        <v>21</v>
      </c>
      <c r="S10" s="14">
        <v>2</v>
      </c>
    </row>
    <row r="11" spans="1:19" ht="30" x14ac:dyDescent="0.25">
      <c r="A11" s="5"/>
      <c r="B11" s="30" t="s">
        <v>34</v>
      </c>
      <c r="C11" s="29" t="s">
        <v>36</v>
      </c>
      <c r="D11" s="14">
        <v>12</v>
      </c>
      <c r="E11" s="14">
        <v>8</v>
      </c>
      <c r="F11" s="14">
        <v>2</v>
      </c>
      <c r="G11" s="14">
        <v>2</v>
      </c>
      <c r="H11" s="14">
        <v>1</v>
      </c>
      <c r="I11" s="14">
        <v>4</v>
      </c>
      <c r="J11" s="14">
        <v>7</v>
      </c>
      <c r="K11" s="14">
        <v>3</v>
      </c>
      <c r="L11" s="14">
        <v>4</v>
      </c>
      <c r="M11" s="14">
        <v>5</v>
      </c>
      <c r="N11" s="14">
        <v>3</v>
      </c>
      <c r="O11" s="14">
        <v>5</v>
      </c>
      <c r="P11" s="14">
        <v>4</v>
      </c>
      <c r="Q11" s="14">
        <v>1</v>
      </c>
      <c r="R11" s="14">
        <v>8</v>
      </c>
      <c r="S11" s="14">
        <v>3</v>
      </c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6" t="s">
        <v>1</v>
      </c>
      <c r="B17" s="37"/>
      <c r="C17" s="38"/>
      <c r="D17" s="14">
        <f t="shared" ref="D17:S17" si="0">SUM(D9:D16)</f>
        <v>45</v>
      </c>
      <c r="E17" s="14">
        <f t="shared" si="0"/>
        <v>21</v>
      </c>
      <c r="F17" s="14">
        <f t="shared" si="0"/>
        <v>20</v>
      </c>
      <c r="G17" s="14">
        <f t="shared" si="0"/>
        <v>4</v>
      </c>
      <c r="H17" s="14">
        <f t="shared" si="0"/>
        <v>12</v>
      </c>
      <c r="I17" s="14">
        <f t="shared" si="0"/>
        <v>24</v>
      </c>
      <c r="J17" s="14">
        <f t="shared" si="0"/>
        <v>9</v>
      </c>
      <c r="K17" s="14">
        <f t="shared" si="0"/>
        <v>16</v>
      </c>
      <c r="L17" s="14">
        <f t="shared" si="0"/>
        <v>21</v>
      </c>
      <c r="M17" s="14">
        <f t="shared" si="0"/>
        <v>8</v>
      </c>
      <c r="N17" s="14">
        <f t="shared" si="0"/>
        <v>14</v>
      </c>
      <c r="O17" s="14">
        <f t="shared" si="0"/>
        <v>24</v>
      </c>
      <c r="P17" s="14">
        <f t="shared" si="0"/>
        <v>7</v>
      </c>
      <c r="Q17" s="14">
        <f t="shared" si="0"/>
        <v>11</v>
      </c>
      <c r="R17" s="14">
        <f t="shared" si="0"/>
        <v>29</v>
      </c>
      <c r="S17" s="14">
        <f t="shared" si="0"/>
        <v>5</v>
      </c>
    </row>
    <row r="18" spans="1:19" ht="21.75" customHeight="1" x14ac:dyDescent="0.25">
      <c r="A18" s="42" t="s">
        <v>11</v>
      </c>
      <c r="B18" s="43"/>
      <c r="C18" s="43"/>
      <c r="D18" s="24">
        <f>D17*100/D17</f>
        <v>100</v>
      </c>
      <c r="E18" s="18">
        <f>E17*100/D17</f>
        <v>46.666666666666664</v>
      </c>
      <c r="F18" s="18">
        <f>F17*100/D17</f>
        <v>44.444444444444443</v>
      </c>
      <c r="G18" s="18">
        <f>G17*100/D17</f>
        <v>8.8888888888888893</v>
      </c>
      <c r="H18" s="18">
        <f>H17*100/D17</f>
        <v>26.666666666666668</v>
      </c>
      <c r="I18" s="18">
        <f>I17*100/D17</f>
        <v>53.333333333333336</v>
      </c>
      <c r="J18" s="18">
        <f>J17*100/D17</f>
        <v>20</v>
      </c>
      <c r="K18" s="18">
        <f>K17*100/D17</f>
        <v>35.555555555555557</v>
      </c>
      <c r="L18" s="18">
        <f>L17*100/D17</f>
        <v>46.666666666666664</v>
      </c>
      <c r="M18" s="18">
        <f>M17*100/D17</f>
        <v>17.777777777777779</v>
      </c>
      <c r="N18" s="18">
        <f>N17*100/D17</f>
        <v>31.111111111111111</v>
      </c>
      <c r="O18" s="18">
        <f>O17*100/D17</f>
        <v>53.333333333333336</v>
      </c>
      <c r="P18" s="18">
        <f>P17*100/D17</f>
        <v>15.555555555555555</v>
      </c>
      <c r="Q18" s="18">
        <f>Q17*100/D17</f>
        <v>24.444444444444443</v>
      </c>
      <c r="R18" s="18">
        <f>R17*100/D17</f>
        <v>64.444444444444443</v>
      </c>
      <c r="S18" s="18">
        <f>S17*100/D17</f>
        <v>11.111111111111111</v>
      </c>
    </row>
  </sheetData>
  <mergeCells count="13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A13" zoomScaleNormal="100" workbookViewId="0">
      <selection activeCell="E11" sqref="E11:F1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9" t="s">
        <v>15</v>
      </c>
      <c r="B2" s="39"/>
      <c r="C2" s="39"/>
      <c r="D2" s="2"/>
      <c r="E2" s="2"/>
      <c r="F2" s="2"/>
      <c r="G2" s="2"/>
      <c r="H2" s="2"/>
      <c r="I2" s="31" t="s">
        <v>41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26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 t="s">
        <v>6</v>
      </c>
      <c r="L7" s="35"/>
      <c r="M7" s="35"/>
      <c r="N7" s="35" t="s">
        <v>9</v>
      </c>
      <c r="O7" s="35"/>
      <c r="P7" s="35"/>
      <c r="Q7" s="35" t="s">
        <v>7</v>
      </c>
      <c r="R7" s="35"/>
      <c r="S7" s="35"/>
    </row>
    <row r="8" spans="1:19" ht="126.75" customHeight="1" x14ac:dyDescent="0.25">
      <c r="A8" s="41"/>
      <c r="B8" s="35"/>
      <c r="C8" s="35"/>
      <c r="D8" s="35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30" x14ac:dyDescent="0.25">
      <c r="A11" s="5"/>
      <c r="B11" s="29" t="s">
        <v>37</v>
      </c>
      <c r="C11" s="30" t="s">
        <v>39</v>
      </c>
      <c r="D11" s="5">
        <v>27</v>
      </c>
      <c r="E11" s="5">
        <v>23</v>
      </c>
      <c r="F11" s="5">
        <v>4</v>
      </c>
      <c r="G11" s="5">
        <v>0</v>
      </c>
      <c r="H11" s="5">
        <v>16</v>
      </c>
      <c r="I11" s="5">
        <v>11</v>
      </c>
      <c r="J11" s="5">
        <v>0</v>
      </c>
      <c r="K11" s="5">
        <v>20</v>
      </c>
      <c r="L11" s="5">
        <v>7</v>
      </c>
      <c r="M11" s="5">
        <v>0</v>
      </c>
      <c r="N11" s="5">
        <v>19</v>
      </c>
      <c r="O11" s="5">
        <v>8</v>
      </c>
      <c r="P11" s="5">
        <v>0</v>
      </c>
      <c r="Q11" s="5">
        <v>21</v>
      </c>
      <c r="R11" s="5">
        <v>6</v>
      </c>
      <c r="S11" s="5">
        <v>0</v>
      </c>
    </row>
    <row r="12" spans="1:19" ht="30" x14ac:dyDescent="0.25">
      <c r="A12" s="5"/>
      <c r="B12" s="29" t="s">
        <v>38</v>
      </c>
      <c r="C12" s="30" t="s">
        <v>40</v>
      </c>
      <c r="D12" s="5">
        <v>28</v>
      </c>
      <c r="E12" s="5">
        <v>8</v>
      </c>
      <c r="F12" s="5">
        <v>20</v>
      </c>
      <c r="G12" s="5">
        <v>0</v>
      </c>
      <c r="H12" s="5">
        <v>6</v>
      </c>
      <c r="I12" s="5">
        <v>21</v>
      </c>
      <c r="J12" s="5">
        <v>1</v>
      </c>
      <c r="K12" s="5">
        <v>8</v>
      </c>
      <c r="L12" s="5">
        <v>18</v>
      </c>
      <c r="M12" s="5">
        <v>2</v>
      </c>
      <c r="N12" s="5">
        <v>7</v>
      </c>
      <c r="O12" s="5">
        <v>18</v>
      </c>
      <c r="P12" s="5">
        <v>3</v>
      </c>
      <c r="Q12" s="5">
        <v>12</v>
      </c>
      <c r="R12" s="5">
        <v>16</v>
      </c>
      <c r="S12" s="5">
        <v>0</v>
      </c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6" t="s">
        <v>1</v>
      </c>
      <c r="B18" s="37"/>
      <c r="C18" s="38"/>
      <c r="D18" s="5">
        <f t="shared" ref="D18:S18" si="0">SUM(D11:D17)</f>
        <v>55</v>
      </c>
      <c r="E18" s="5">
        <f t="shared" si="0"/>
        <v>31</v>
      </c>
      <c r="F18" s="5">
        <f t="shared" si="0"/>
        <v>24</v>
      </c>
      <c r="G18" s="5">
        <f t="shared" si="0"/>
        <v>0</v>
      </c>
      <c r="H18" s="5">
        <f t="shared" si="0"/>
        <v>22</v>
      </c>
      <c r="I18" s="5">
        <f t="shared" si="0"/>
        <v>32</v>
      </c>
      <c r="J18" s="5">
        <f t="shared" si="0"/>
        <v>1</v>
      </c>
      <c r="K18" s="5">
        <f t="shared" si="0"/>
        <v>28</v>
      </c>
      <c r="L18" s="5">
        <f t="shared" si="0"/>
        <v>25</v>
      </c>
      <c r="M18" s="5">
        <f t="shared" si="0"/>
        <v>2</v>
      </c>
      <c r="N18" s="5">
        <f t="shared" si="0"/>
        <v>26</v>
      </c>
      <c r="O18" s="5">
        <f t="shared" si="0"/>
        <v>26</v>
      </c>
      <c r="P18" s="5">
        <f t="shared" si="0"/>
        <v>3</v>
      </c>
      <c r="Q18" s="5">
        <f t="shared" si="0"/>
        <v>33</v>
      </c>
      <c r="R18" s="5">
        <f t="shared" si="0"/>
        <v>22</v>
      </c>
      <c r="S18" s="5">
        <f t="shared" si="0"/>
        <v>0</v>
      </c>
    </row>
    <row r="19" spans="1:19" ht="18.75" customHeight="1" x14ac:dyDescent="0.25">
      <c r="A19" s="42" t="s">
        <v>11</v>
      </c>
      <c r="B19" s="43"/>
      <c r="C19" s="43"/>
      <c r="D19" s="13">
        <f>D18*100/D18</f>
        <v>100</v>
      </c>
      <c r="E19" s="32">
        <f>E18*100/D18</f>
        <v>56.363636363636367</v>
      </c>
      <c r="F19" s="32">
        <f>F18*100/D18</f>
        <v>43.636363636363633</v>
      </c>
      <c r="G19" s="5">
        <f>G18*100/D18</f>
        <v>0</v>
      </c>
      <c r="H19" s="5">
        <f>H18*100/D18</f>
        <v>40</v>
      </c>
      <c r="I19" s="32">
        <f>I18*100/D18</f>
        <v>58.18181818181818</v>
      </c>
      <c r="J19" s="32">
        <f>J18*100/D18</f>
        <v>1.8181818181818181</v>
      </c>
      <c r="K19" s="32">
        <f>K18*100/D18</f>
        <v>50.909090909090907</v>
      </c>
      <c r="L19" s="32">
        <f>L18*100/D18</f>
        <v>45.454545454545453</v>
      </c>
      <c r="M19" s="32">
        <f>M18*100/D18</f>
        <v>3.6363636363636362</v>
      </c>
      <c r="N19" s="32">
        <f>N18*100/D18</f>
        <v>47.272727272727273</v>
      </c>
      <c r="O19" s="32">
        <f>O18*100/D18</f>
        <v>47.272727272727273</v>
      </c>
      <c r="P19" s="32">
        <f>P18*100/D18</f>
        <v>5.4545454545454541</v>
      </c>
      <c r="Q19" s="5">
        <f>Q18*100/D18</f>
        <v>60</v>
      </c>
      <c r="R19" s="5">
        <f>R18*100/D18</f>
        <v>40</v>
      </c>
      <c r="S19" s="5">
        <f>S18*100/D18</f>
        <v>0</v>
      </c>
    </row>
    <row r="20" spans="1:19" x14ac:dyDescent="0.25">
      <c r="E20" s="33"/>
      <c r="F20" s="33"/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tabSelected="1" topLeftCell="A7" zoomScaleNormal="100" workbookViewId="0">
      <selection activeCell="D13" sqref="D13:F13"/>
    </sheetView>
  </sheetViews>
  <sheetFormatPr defaultRowHeight="15" x14ac:dyDescent="0.25"/>
  <cols>
    <col min="1" max="1" width="3.5703125" customWidth="1"/>
    <col min="2" max="2" width="19.28515625" customWidth="1"/>
    <col min="3" max="3" width="9.5703125" bestFit="1" customWidth="1"/>
    <col min="4" max="18" width="9.28515625" bestFit="1" customWidth="1"/>
  </cols>
  <sheetData>
    <row r="1" spans="2:18" x14ac:dyDescent="0.25">
      <c r="O1" s="44" t="s">
        <v>13</v>
      </c>
      <c r="P1" s="44"/>
    </row>
    <row r="2" spans="2:18" ht="15.75" x14ac:dyDescent="0.25">
      <c r="B2" s="8" t="s">
        <v>15</v>
      </c>
      <c r="C2" s="8"/>
      <c r="D2" s="2"/>
      <c r="F2" s="2"/>
      <c r="G2" s="2"/>
      <c r="H2" s="31" t="s">
        <v>41</v>
      </c>
      <c r="I2" s="31"/>
      <c r="J2" s="31"/>
      <c r="K2" s="31"/>
      <c r="L2" s="31"/>
      <c r="M2" s="3"/>
      <c r="N2" s="3"/>
      <c r="O2" s="3"/>
      <c r="P2" s="3"/>
    </row>
    <row r="3" spans="2:18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5.75" x14ac:dyDescent="0.25">
      <c r="D4" s="9"/>
      <c r="F4" s="3"/>
      <c r="G4" s="3"/>
      <c r="H4" s="40" t="s">
        <v>26</v>
      </c>
      <c r="I4" s="40"/>
      <c r="J4" s="40"/>
      <c r="K4" s="40"/>
      <c r="L4" s="40"/>
      <c r="M4" s="40"/>
      <c r="N4" s="40"/>
      <c r="O4" s="3"/>
      <c r="P4" s="3"/>
      <c r="Q4" s="3"/>
      <c r="R4" s="3"/>
    </row>
    <row r="5" spans="2:18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5.75" x14ac:dyDescent="0.2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71.25" customHeight="1" x14ac:dyDescent="0.25">
      <c r="B7" s="45" t="s">
        <v>17</v>
      </c>
      <c r="C7" s="35" t="s">
        <v>16</v>
      </c>
      <c r="D7" s="35" t="s">
        <v>5</v>
      </c>
      <c r="E7" s="35"/>
      <c r="F7" s="35"/>
      <c r="G7" s="35" t="s">
        <v>8</v>
      </c>
      <c r="H7" s="35"/>
      <c r="I7" s="35"/>
      <c r="J7" s="35" t="s">
        <v>6</v>
      </c>
      <c r="K7" s="35"/>
      <c r="L7" s="35"/>
      <c r="M7" s="35" t="s">
        <v>9</v>
      </c>
      <c r="N7" s="35"/>
      <c r="O7" s="35"/>
      <c r="P7" s="35" t="s">
        <v>7</v>
      </c>
      <c r="Q7" s="35"/>
      <c r="R7" s="35"/>
    </row>
    <row r="8" spans="2:18" ht="78.75" x14ac:dyDescent="0.25">
      <c r="B8" s="46"/>
      <c r="C8" s="35"/>
      <c r="D8" s="6" t="s">
        <v>23</v>
      </c>
      <c r="E8" s="6" t="s">
        <v>24</v>
      </c>
      <c r="F8" s="6" t="s">
        <v>25</v>
      </c>
      <c r="G8" s="6" t="s">
        <v>23</v>
      </c>
      <c r="H8" s="6" t="s">
        <v>24</v>
      </c>
      <c r="I8" s="6" t="s">
        <v>25</v>
      </c>
      <c r="J8" s="6" t="s">
        <v>23</v>
      </c>
      <c r="K8" s="6" t="s">
        <v>24</v>
      </c>
      <c r="L8" s="6" t="s">
        <v>25</v>
      </c>
      <c r="M8" s="6" t="s">
        <v>23</v>
      </c>
      <c r="N8" s="6" t="s">
        <v>24</v>
      </c>
      <c r="O8" s="6" t="s">
        <v>25</v>
      </c>
      <c r="P8" s="6" t="s">
        <v>23</v>
      </c>
      <c r="Q8" s="6" t="s">
        <v>24</v>
      </c>
      <c r="R8" s="6" t="s">
        <v>25</v>
      </c>
    </row>
    <row r="9" spans="2:18" ht="15.75" x14ac:dyDescent="0.25">
      <c r="B9" s="25" t="s">
        <v>18</v>
      </c>
      <c r="C9" s="14">
        <v>0</v>
      </c>
      <c r="D9" s="14">
        <v>0</v>
      </c>
      <c r="E9" s="14">
        <v>0</v>
      </c>
      <c r="F9" s="14">
        <v>0</v>
      </c>
      <c r="G9" s="20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</row>
    <row r="10" spans="2:18" ht="15.75" x14ac:dyDescent="0.25">
      <c r="B10" s="25" t="s">
        <v>19</v>
      </c>
      <c r="C10" s="14">
        <v>35</v>
      </c>
      <c r="D10" s="27">
        <f>'кіші топ'!E10</f>
        <v>12</v>
      </c>
      <c r="E10" s="27">
        <f>'кіші топ'!F10</f>
        <v>15</v>
      </c>
      <c r="F10" s="27">
        <f>'кіші топ'!G10</f>
        <v>8</v>
      </c>
      <c r="G10" s="27">
        <f>'кіші топ'!H10</f>
        <v>8</v>
      </c>
      <c r="H10" s="27">
        <f>'кіші топ'!I10</f>
        <v>15</v>
      </c>
      <c r="I10" s="27">
        <f>'кіші топ'!J10</f>
        <v>12</v>
      </c>
      <c r="J10" s="27">
        <f>'кіші топ'!K10</f>
        <v>7</v>
      </c>
      <c r="K10" s="27">
        <f>'кіші топ'!L10</f>
        <v>17</v>
      </c>
      <c r="L10" s="27">
        <f>'кіші топ'!M10</f>
        <v>11</v>
      </c>
      <c r="M10" s="27">
        <f>'кіші топ'!N10</f>
        <v>9</v>
      </c>
      <c r="N10" s="27">
        <f>'кіші топ'!O10</f>
        <v>16</v>
      </c>
      <c r="O10" s="27">
        <f>'кіші топ'!P10</f>
        <v>10</v>
      </c>
      <c r="P10" s="27">
        <f>'кіші топ'!Q10</f>
        <v>8</v>
      </c>
      <c r="Q10" s="27">
        <f>'кіші топ'!R10</f>
        <v>16</v>
      </c>
      <c r="R10" s="27">
        <f>'кіші топ'!S10</f>
        <v>11</v>
      </c>
    </row>
    <row r="11" spans="2:18" ht="15.75" x14ac:dyDescent="0.25">
      <c r="B11" s="25" t="s">
        <v>20</v>
      </c>
      <c r="C11" s="14">
        <v>65</v>
      </c>
      <c r="D11" s="27">
        <f>'ортаңғы топ'!E18</f>
        <v>23</v>
      </c>
      <c r="E11" s="27">
        <f>'ортаңғы топ'!F18</f>
        <v>40</v>
      </c>
      <c r="F11" s="27">
        <f>'ортаңғы топ'!G18</f>
        <v>2</v>
      </c>
      <c r="G11" s="27">
        <f>'ортаңғы топ'!H18</f>
        <v>16</v>
      </c>
      <c r="H11" s="27">
        <f>'ортаңғы топ'!I18</f>
        <v>40</v>
      </c>
      <c r="I11" s="27">
        <f>'ортаңғы топ'!J18</f>
        <v>9</v>
      </c>
      <c r="J11" s="27">
        <f>'ортаңғы топ'!K18</f>
        <v>14</v>
      </c>
      <c r="K11" s="27">
        <f>'ортаңғы топ'!L18</f>
        <v>44</v>
      </c>
      <c r="L11" s="27">
        <f>'ортаңғы топ'!M18</f>
        <v>7</v>
      </c>
      <c r="M11" s="27">
        <f>'ортаңғы топ'!N18</f>
        <v>15</v>
      </c>
      <c r="N11" s="27">
        <f>'ортаңғы топ'!O18</f>
        <v>46</v>
      </c>
      <c r="O11" s="27">
        <f>'ортаңғы топ'!P18</f>
        <v>4</v>
      </c>
      <c r="P11" s="27">
        <f>'ортаңғы топ'!Q18</f>
        <v>15</v>
      </c>
      <c r="Q11" s="27">
        <f>'ортаңғы топ'!R18</f>
        <v>40</v>
      </c>
      <c r="R11" s="27">
        <f>'ортаңғы топ'!S18</f>
        <v>10</v>
      </c>
    </row>
    <row r="12" spans="2:18" ht="15.75" x14ac:dyDescent="0.25">
      <c r="B12" s="25" t="s">
        <v>21</v>
      </c>
      <c r="C12" s="14">
        <v>45</v>
      </c>
      <c r="D12" s="27">
        <f>'ересек топ'!E17</f>
        <v>21</v>
      </c>
      <c r="E12" s="27">
        <f>'ересек топ'!F17</f>
        <v>20</v>
      </c>
      <c r="F12" s="27">
        <f>'ересек топ'!G17</f>
        <v>4</v>
      </c>
      <c r="G12" s="27">
        <f>'ересек топ'!H17</f>
        <v>12</v>
      </c>
      <c r="H12" s="27">
        <f>'ересек топ'!I17</f>
        <v>24</v>
      </c>
      <c r="I12" s="27">
        <f>'ересек топ'!J17</f>
        <v>9</v>
      </c>
      <c r="J12" s="27">
        <f>'ересек топ'!K17</f>
        <v>16</v>
      </c>
      <c r="K12" s="27">
        <f>'ересек топ'!L17</f>
        <v>21</v>
      </c>
      <c r="L12" s="27">
        <f>'ересек топ'!M17</f>
        <v>8</v>
      </c>
      <c r="M12" s="27">
        <f>'ересек топ'!N17</f>
        <v>14</v>
      </c>
      <c r="N12" s="27">
        <f>'ересек топ'!O17</f>
        <v>24</v>
      </c>
      <c r="O12" s="27">
        <f>'ересек топ'!P17</f>
        <v>7</v>
      </c>
      <c r="P12" s="27">
        <f>'ересек топ'!Q17</f>
        <v>11</v>
      </c>
      <c r="Q12" s="27">
        <f>'ересек топ'!R17</f>
        <v>29</v>
      </c>
      <c r="R12" s="27">
        <f>'ересек топ'!S17</f>
        <v>5</v>
      </c>
    </row>
    <row r="13" spans="2:18" ht="15.75" x14ac:dyDescent="0.25">
      <c r="B13" s="25" t="s">
        <v>22</v>
      </c>
      <c r="C13" s="14">
        <v>55</v>
      </c>
      <c r="D13" s="27">
        <f>'мектепалды тобы'!E18</f>
        <v>31</v>
      </c>
      <c r="E13" s="27">
        <f>'мектепалды тобы'!F18</f>
        <v>24</v>
      </c>
      <c r="F13" s="27">
        <f>'мектепалды тобы'!G18</f>
        <v>0</v>
      </c>
      <c r="G13" s="27">
        <f>'мектепалды тобы'!H18</f>
        <v>22</v>
      </c>
      <c r="H13" s="27">
        <f>'мектепалды тобы'!I18</f>
        <v>32</v>
      </c>
      <c r="I13" s="27">
        <f>'мектепалды тобы'!J18</f>
        <v>1</v>
      </c>
      <c r="J13" s="27">
        <f>'мектепалды тобы'!K18</f>
        <v>28</v>
      </c>
      <c r="K13" s="27">
        <f>'мектепалды тобы'!L18</f>
        <v>25</v>
      </c>
      <c r="L13" s="27">
        <f>'мектепалды тобы'!M18</f>
        <v>2</v>
      </c>
      <c r="M13" s="27">
        <f>'мектепалды тобы'!N18</f>
        <v>26</v>
      </c>
      <c r="N13" s="27">
        <f>'мектепалды тобы'!O18</f>
        <v>26</v>
      </c>
      <c r="O13" s="27">
        <f>'мектепалды тобы'!P18</f>
        <v>3</v>
      </c>
      <c r="P13" s="27">
        <f>'мектепалды тобы'!Q18</f>
        <v>33</v>
      </c>
      <c r="Q13" s="27">
        <f>'мектепалды тобы'!R18</f>
        <v>22</v>
      </c>
      <c r="R13" s="27">
        <f>'мектепалды тобы'!S18</f>
        <v>0</v>
      </c>
    </row>
    <row r="14" spans="2:18" ht="15.75" x14ac:dyDescent="0.25">
      <c r="B14" s="19" t="s">
        <v>1</v>
      </c>
      <c r="C14" s="14">
        <f>SUM(C9:C13)</f>
        <v>200</v>
      </c>
      <c r="D14" s="14">
        <f>SUM(D9:D13)</f>
        <v>87</v>
      </c>
      <c r="E14" s="14">
        <f>SUM(E9:E13)</f>
        <v>99</v>
      </c>
      <c r="F14" s="14">
        <f t="shared" ref="F14:R14" si="0">SUM(F9:F13)</f>
        <v>14</v>
      </c>
      <c r="G14" s="14">
        <f t="shared" si="0"/>
        <v>58</v>
      </c>
      <c r="H14" s="14">
        <f t="shared" si="0"/>
        <v>111</v>
      </c>
      <c r="I14" s="14">
        <f t="shared" si="0"/>
        <v>31</v>
      </c>
      <c r="J14" s="14">
        <f t="shared" si="0"/>
        <v>65</v>
      </c>
      <c r="K14" s="14">
        <f t="shared" si="0"/>
        <v>107</v>
      </c>
      <c r="L14" s="14">
        <f t="shared" si="0"/>
        <v>28</v>
      </c>
      <c r="M14" s="14">
        <f t="shared" si="0"/>
        <v>64</v>
      </c>
      <c r="N14" s="14">
        <f t="shared" si="0"/>
        <v>112</v>
      </c>
      <c r="O14" s="14">
        <f t="shared" si="0"/>
        <v>24</v>
      </c>
      <c r="P14" s="14">
        <f t="shared" si="0"/>
        <v>67</v>
      </c>
      <c r="Q14" s="14">
        <f t="shared" si="0"/>
        <v>107</v>
      </c>
      <c r="R14" s="14">
        <f t="shared" si="0"/>
        <v>26</v>
      </c>
    </row>
    <row r="15" spans="2:18" ht="17.25" customHeight="1" x14ac:dyDescent="0.25">
      <c r="B15" s="21" t="s">
        <v>12</v>
      </c>
      <c r="C15" s="23">
        <f>C14*100/C14</f>
        <v>100</v>
      </c>
      <c r="D15" s="22">
        <f>D14*100/C14</f>
        <v>43.5</v>
      </c>
      <c r="E15" s="18">
        <f>E14*100/C14</f>
        <v>49.5</v>
      </c>
      <c r="F15" s="18">
        <f>F14*100/C14</f>
        <v>7</v>
      </c>
      <c r="G15" s="18">
        <f>G14*100/C14</f>
        <v>29</v>
      </c>
      <c r="H15" s="18">
        <f>H14*100/C14</f>
        <v>55.5</v>
      </c>
      <c r="I15" s="18">
        <f>I14*100/C14</f>
        <v>15.5</v>
      </c>
      <c r="J15" s="18">
        <f>J14*100/C14</f>
        <v>32.5</v>
      </c>
      <c r="K15" s="18">
        <f>K14*100/C14</f>
        <v>53.5</v>
      </c>
      <c r="L15" s="18">
        <f>L14*100/C14</f>
        <v>14</v>
      </c>
      <c r="M15" s="18">
        <f>M14*100/C14</f>
        <v>32</v>
      </c>
      <c r="N15" s="18">
        <f>N14*100/C14</f>
        <v>56</v>
      </c>
      <c r="O15" s="18">
        <f>O14*100/C14</f>
        <v>12</v>
      </c>
      <c r="P15" s="18">
        <f>P14*100/C14</f>
        <v>33.5</v>
      </c>
      <c r="Q15" s="18">
        <f>Q14*100/C14</f>
        <v>53.5</v>
      </c>
      <c r="R15" s="18">
        <f>R14*100/C14</f>
        <v>13</v>
      </c>
    </row>
    <row r="16" spans="2:18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5.75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5.75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5.7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.7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5.7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5.75" x14ac:dyDescent="0.25">
      <c r="B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5.75" x14ac:dyDescent="0.2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mergeCells count="9">
    <mergeCell ref="O1:P1"/>
    <mergeCell ref="P7:R7"/>
    <mergeCell ref="H4:N4"/>
    <mergeCell ref="B7:B8"/>
    <mergeCell ref="C7:C8"/>
    <mergeCell ref="D7:F7"/>
    <mergeCell ref="G7:I7"/>
    <mergeCell ref="J7:L7"/>
    <mergeCell ref="M7:O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2023-01-18T11:34:30Z</cp:lastPrinted>
  <dcterms:created xsi:type="dcterms:W3CDTF">2022-12-22T06:57:03Z</dcterms:created>
  <dcterms:modified xsi:type="dcterms:W3CDTF">2023-01-24T05:02:43Z</dcterms:modified>
</cp:coreProperties>
</file>